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<sst xmlns="http://schemas.openxmlformats.org/spreadsheetml/2006/main" count="154" uniqueCount="129">
  <si>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</si>
  <si>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</si>
  <si>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</si>
  <si>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</si>
  <si>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</si>
  <si>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</si>
  <si>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</si>
  <si>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</si>
  <si>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</si>
  <si>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</si>
  <si>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</si>
  <si>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</si>
  <si>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</si>
  <si>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</si>
  <si>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</si>
  <si>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</si>
  <si>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</si>
  <si>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</si>
  <si>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</si>
  <si>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</si>
  <si>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</si>
  <si>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</si>
  <si>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</si>
  <si>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</si>
  <si>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</si>
  <si>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</si>
  <si>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</si>
  <si>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</si>
  <si>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</si>
  <si>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</si>
  <si>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</si>
  <si>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</si>
  <si>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</si>
  <si>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</si>
  <si>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</si>
  <si>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</si>
  <si>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</si>
  <si>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</si>
  <si>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</si>
  <si>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</si>
  <si>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</si>
  <si>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</si>
  <si>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</si>
  <si>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</si>
  <si>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</si>
  <si>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</si>
  <si>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</si>
  <si>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</si>
  <si>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</si>
  <si>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</si>
  <si>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</si>
  <si>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</si>
  <si>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</si>
  <si>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</si>
  <si>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</si>
  <si>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</si>
  <si>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</si>
  <si>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</si>
  <si>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</si>
  <si>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</si>
  <si>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</si>
  <si>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</si>
  <si>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</si>
  <si>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</si>
  <si>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</si>
  <si>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</si>
  <si>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</si>
  <si>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</si>
  <si>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</si>
  <si>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</si>
  <si>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</si>
  <si>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</si>
  <si>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</si>
  <si>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</si>
  <si>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</si>
  <si>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</si>
  <si>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</si>
  <si>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</si>
  <si>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</si>
  <si>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</si>
  <si>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</si>
  <si>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</si>
  <si>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</si>
  <si>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</si>
  <si>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</si>
  <si>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</si>
  <si>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</si>
  <si>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</si>
  <si>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</si>
  <si>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</si>
  <si>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</si>
  <si>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</si>
  <si>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</si>
  <si>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</si>
  <si>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</si>
  <si>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</si>
  <si>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</si>
  <si>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</si>
  <si>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</si>
  <si>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</si>
  <si>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</si>
  <si>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</si>
  <si>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</si>
  <si>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</si>
  <si>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</si>
  <si>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</si>
  <si>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</si>
  <si>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</si>
  <si>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</si>
  <si>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</si>
  <si>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</si>
  <si>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</si>
  <si>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</si>
  <si>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</si>
  <si>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</si>
  <si>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</si>
  <si>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</si>
  <si>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</si>
  <si>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</si>
  <si>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Тростянецький районний суд Вінницької області</t>
  </si>
  <si>
    <t>24300. Вінницька область.смт. Тростянець</t>
  </si>
  <si>
    <t>вул. Соборна</t>
  </si>
  <si>
    <t/>
  </si>
  <si>
    <t>Т.П. Куцак</t>
  </si>
  <si>
    <t>Л.П. Притика</t>
  </si>
  <si>
    <t>(04343)2-24-52</t>
  </si>
  <si>
    <t>(04343)2-22-64</t>
  </si>
  <si>
    <t>inbox@tr.vn.court.gov.ua</t>
  </si>
  <si>
    <t>2 липня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</si>
</sst>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21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&amp;L71E388F9&amp;C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116</v>
      </c>
      <c r="D6" s="96">
        <f>SUM(D7,D10,D13,D14,D15,D21,D24,D25,D18,D19,D20)</f>
        <v>143730.45</v>
      </c>
      <c r="E6" s="96">
        <f>SUM(E7,E10,E13,E14,E15,E21,E24,E25,E18,E19,E20)</f>
        <v>94</v>
      </c>
      <c r="F6" s="96">
        <f>SUM(F7,F10,F13,F14,F15,F21,F24,F25,F18,F19,F20)</f>
        <v>129229.18999999999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14</v>
      </c>
      <c r="J6" s="96">
        <f>SUM(J7,J10,J13,J14,J15,J21,J24,J25,J18,J19,J20)</f>
        <v>11846.599999999999</v>
      </c>
      <c r="K6" s="96">
        <f>SUM(K7,K10,K13,K14,K15,K21,K24,K25,K18,K19,K20)</f>
        <v>22</v>
      </c>
      <c r="L6" s="96">
        <f>SUM(L7,L10,L13,L14,L15,L21,L24,L25,L18,L19,L20)</f>
        <v>15344.6</v>
      </c>
    </row>
    <row r="7" spans="1:12" ht="16.5" customHeight="1">
      <c r="A7" s="87">
        <v>2</v>
      </c>
      <c r="B7" s="90" t="s">
        <v>74</v>
      </c>
      <c r="C7" s="97">
        <v>59</v>
      </c>
      <c r="D7" s="97">
        <v>111149.45</v>
      </c>
      <c r="E7" s="97">
        <v>42</v>
      </c>
      <c r="F7" s="97">
        <v>97309.79</v>
      </c>
      <c r="G7" s="97"/>
      <c r="H7" s="97"/>
      <c r="I7" s="97">
        <v>12</v>
      </c>
      <c r="J7" s="97">
        <v>10309.8</v>
      </c>
      <c r="K7" s="97">
        <v>17</v>
      </c>
      <c r="L7" s="97">
        <v>14293.6</v>
      </c>
    </row>
    <row r="8" spans="1:12" ht="16.5" customHeight="1">
      <c r="A8" s="87">
        <v>3</v>
      </c>
      <c r="B8" s="91" t="s">
        <v>75</v>
      </c>
      <c r="C8" s="97">
        <v>31</v>
      </c>
      <c r="D8" s="97">
        <v>87203.35</v>
      </c>
      <c r="E8" s="97">
        <v>31</v>
      </c>
      <c r="F8" s="97">
        <v>85282.35</v>
      </c>
      <c r="G8" s="97"/>
      <c r="H8" s="97"/>
      <c r="I8" s="97">
        <v>1</v>
      </c>
      <c r="J8" s="97">
        <v>768.4</v>
      </c>
      <c r="K8" s="97"/>
      <c r="L8" s="97"/>
    </row>
    <row r="9" spans="1:12" ht="16.5" customHeight="1">
      <c r="A9" s="87">
        <v>4</v>
      </c>
      <c r="B9" s="91" t="s">
        <v>76</v>
      </c>
      <c r="C9" s="97">
        <v>28</v>
      </c>
      <c r="D9" s="97">
        <v>23946.1</v>
      </c>
      <c r="E9" s="97">
        <v>11</v>
      </c>
      <c r="F9" s="97">
        <v>12027.44</v>
      </c>
      <c r="G9" s="97"/>
      <c r="H9" s="97"/>
      <c r="I9" s="97">
        <v>11</v>
      </c>
      <c r="J9" s="97">
        <v>9541.4</v>
      </c>
      <c r="K9" s="97">
        <v>17</v>
      </c>
      <c r="L9" s="97">
        <v>14293.6</v>
      </c>
    </row>
    <row r="10" spans="1:12" ht="19.5" customHeight="1">
      <c r="A10" s="87">
        <v>5</v>
      </c>
      <c r="B10" s="90" t="s">
        <v>77</v>
      </c>
      <c r="C10" s="97">
        <v>5</v>
      </c>
      <c r="D10" s="97">
        <v>4204</v>
      </c>
      <c r="E10" s="97">
        <v>5</v>
      </c>
      <c r="F10" s="97">
        <v>4203.6</v>
      </c>
      <c r="G10" s="97"/>
      <c r="H10" s="97"/>
      <c r="I10" s="97">
        <v>1</v>
      </c>
      <c r="J10" s="97">
        <v>768.4</v>
      </c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</v>
      </c>
      <c r="D12" s="97">
        <v>4204</v>
      </c>
      <c r="E12" s="97">
        <v>5</v>
      </c>
      <c r="F12" s="97">
        <v>4203.6</v>
      </c>
      <c r="G12" s="97"/>
      <c r="H12" s="97"/>
      <c r="I12" s="97">
        <v>1</v>
      </c>
      <c r="J12" s="97">
        <v>768.4</v>
      </c>
      <c r="K12" s="97"/>
      <c r="L12" s="97"/>
    </row>
    <row r="13" spans="1:12" ht="15" customHeight="1">
      <c r="A13" s="87">
        <v>8</v>
      </c>
      <c r="B13" s="90" t="s">
        <v>18</v>
      </c>
      <c r="C13" s="97">
        <v>25</v>
      </c>
      <c r="D13" s="97">
        <v>21020</v>
      </c>
      <c r="E13" s="97">
        <v>25</v>
      </c>
      <c r="F13" s="97">
        <v>21025.6</v>
      </c>
      <c r="G13" s="97"/>
      <c r="H13" s="97"/>
      <c r="I13" s="97">
        <v>1</v>
      </c>
      <c r="J13" s="97">
        <v>768.4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8</v>
      </c>
      <c r="D15" s="97">
        <v>3363.2</v>
      </c>
      <c r="E15" s="97">
        <v>8</v>
      </c>
      <c r="F15" s="97">
        <v>3747.4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8</v>
      </c>
      <c r="D17" s="97">
        <v>3363.2</v>
      </c>
      <c r="E17" s="97">
        <v>8</v>
      </c>
      <c r="F17" s="97">
        <v>3747.4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19</v>
      </c>
      <c r="D18" s="97">
        <v>3993.8</v>
      </c>
      <c r="E18" s="97">
        <v>14</v>
      </c>
      <c r="F18" s="97">
        <v>2942.8</v>
      </c>
      <c r="G18" s="97"/>
      <c r="H18" s="97"/>
      <c r="I18" s="97"/>
      <c r="J18" s="97"/>
      <c r="K18" s="97">
        <v>5</v>
      </c>
      <c r="L18" s="97">
        <v>1051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</v>
      </c>
      <c r="D50" s="96">
        <f>SUM(D51:D54)</f>
        <v>94.6</v>
      </c>
      <c r="E50" s="96">
        <f>SUM(E51:E54)</f>
        <v>4</v>
      </c>
      <c r="F50" s="96">
        <f>SUM(F51:F54)</f>
        <v>94.17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31.54</v>
      </c>
      <c r="E51" s="97">
        <v>3</v>
      </c>
      <c r="F51" s="97">
        <v>31.07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</v>
      </c>
      <c r="D55" s="96">
        <v>420.4</v>
      </c>
      <c r="E55" s="96"/>
      <c r="F55" s="96"/>
      <c r="G55" s="96"/>
      <c r="H55" s="96"/>
      <c r="I55" s="96">
        <v>1</v>
      </c>
      <c r="J55" s="96">
        <v>384.2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121</v>
      </c>
      <c r="D56" s="96">
        <f t="shared" si="0"/>
        <v>144245.45</v>
      </c>
      <c r="E56" s="96">
        <f t="shared" si="0"/>
        <v>98</v>
      </c>
      <c r="F56" s="96">
        <f t="shared" si="0"/>
        <v>129323.35999999999</v>
      </c>
      <c r="G56" s="96">
        <f t="shared" si="0"/>
        <v>0</v>
      </c>
      <c r="H56" s="96">
        <f t="shared" si="0"/>
        <v>0</v>
      </c>
      <c r="I56" s="96">
        <f t="shared" si="0"/>
        <v>15</v>
      </c>
      <c r="J56" s="96">
        <f t="shared" si="0"/>
        <v>12230.8</v>
      </c>
      <c r="K56" s="96">
        <f t="shared" si="0"/>
        <v>22</v>
      </c>
      <c r="L56" s="96">
        <f t="shared" si="0"/>
        <v>15344.6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&amp;L71E388F9&amp;CФорма № 10, Підрозділ: Тростянецький районний суд Вінницької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22</v>
      </c>
      <c r="F4" s="93">
        <f>SUM(F5:F25)</f>
        <v>15344.6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22</v>
      </c>
      <c r="F7" s="95">
        <v>15344.6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/>
      <c r="F13" s="95"/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&amp;L71E388F9&amp;CФорма № 10, Підрозділ: Тростянецький районний суд Вінницької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Олександр</cp:lastModifiedBy>
  <cp:lastPrinted>2018-03-15T14:08:04Z</cp:lastPrinted>
  <dcterms:created xsi:type="dcterms:W3CDTF">2015-09-09T10:27:37Z</dcterms:created>
  <dcterms:modified xsi:type="dcterms:W3CDTF">2020-07-09T10:32:07Z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10_00147_2.2020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71E388F9</vt:lpwstr>
  </property>
  <property fmtid="{D5CDD505-2E9C-101B-9397-08002B2CF9AE}" pid="10" name="Підрозд">
    <vt:lpwstr>Тростянецький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