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<sst xmlns="http://schemas.openxmlformats.org/spreadsheetml/2006/main" count="152" uniqueCount="127">
  <si>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</si>
  <si>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</si>
  <si>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</si>
  <si>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</si>
  <si>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</si>
  <si>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</si>
  <si>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</si>
  <si>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</si>
  <si>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</si>
  <si>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</si>
  <si>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</si>
  <si>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</si>
  <si>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</si>
  <si>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</si>
  <si>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</si>
  <si>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</si>
  <si>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</si>
  <si>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</si>
  <si>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</si>
  <si>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</si>
  <si>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</si>
  <si>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</si>
  <si>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</si>
  <si>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</si>
  <si>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</si>
  <si>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</si>
  <si>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</si>
  <si>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</si>
  <si>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</si>
  <si>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</si>
  <si>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</si>
  <si>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</si>
  <si>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</si>
  <si>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</si>
  <si>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</si>
  <si>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</si>
  <si>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</si>
  <si>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</si>
  <si>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</si>
  <si>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</si>
  <si>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</si>
  <si>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</si>
  <si>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</si>
  <si>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</si>
  <si>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</si>
  <si>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</si>
  <si>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</si>
  <si>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</si>
  <si>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</si>
  <si>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</si>
  <si>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</si>
  <si>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</si>
  <si>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</si>
  <si>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</si>
  <si>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</si>
  <si>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</si>
  <si>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</si>
  <si>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</si>
  <si>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</si>
  <si>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</si>
  <si>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</si>
  <si>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</si>
  <si>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</si>
  <si>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</si>
  <si>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</si>
  <si>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</si>
  <si>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</si>
  <si>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</si>
  <si>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</si>
  <si>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</si>
  <si>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</si>
  <si>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</si>
  <si>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</si>
  <si>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</si>
  <si>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</si>
  <si>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</si>
  <si>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</si>
  <si>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</si>
  <si>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</si>
  <si>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</si>
  <si>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</si>
  <si>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</si>
  <si>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</si>
  <si>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</si>
  <si>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</si>
  <si>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</si>
  <si>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</si>
  <si>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</si>
  <si>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</si>
  <si>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</si>
  <si>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</si>
  <si>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</si>
  <si>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</si>
  <si>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</si>
  <si>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</si>
  <si>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</si>
  <si>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</si>
  <si>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</si>
  <si>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</si>
  <si>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</si>
  <si>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</si>
  <si>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</si>
  <si>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</si>
  <si>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</si>
  <si>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</si>
  <si>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</si>
  <si>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</si>
  <si>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</si>
  <si>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</si>
  <si>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</si>
  <si>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</si>
  <si>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</si>
  <si>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</si>
  <si>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</si>
  <si>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</si>
  <si>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</si>
  <si>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</si>
  <si>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</si>
  <si>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</si>
  <si>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</si>
  <si>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</si>
  <si>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Т.П. Куцак</t>
  </si>
  <si>
    <t>О.А. Лошак</t>
  </si>
  <si>
    <t>(04343)2-24-52</t>
  </si>
  <si>
    <t>(04343)2-22-64</t>
  </si>
  <si>
    <t>inbox@tr.vn.court.gov.ua</t>
  </si>
  <si>
    <t>2 жовтня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</si>
</sst>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&amp;LBFC19BBF&amp;C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447</v>
      </c>
      <c r="D6" s="96">
        <f>SUM(D7,D10,D13,D14,D15,D20,D23,D24,D18,D19)</f>
        <v>391250.0899999989</v>
      </c>
      <c r="E6" s="96">
        <f>SUM(E7,E10,E13,E14,E15,E20,E23,E24,E18,E19)</f>
        <v>265</v>
      </c>
      <c r="F6" s="96">
        <f>SUM(F7,F10,F13,F14,F15,F20,F23,F24,F18,F19)</f>
        <v>277173.59</v>
      </c>
      <c r="G6" s="96">
        <f>SUM(G7,G10,G13,G14,G15,G20,G23,G24,G18,G19)</f>
        <v>40</v>
      </c>
      <c r="H6" s="96">
        <f>SUM(H7,H10,H13,H14,H15,H20,H23,H24,H18,H19)</f>
        <v>28751.340000000004</v>
      </c>
      <c r="I6" s="96">
        <f>SUM(I7,I10,I13,I14,I15,I20,I23,I24,I18,I19)</f>
        <v>93</v>
      </c>
      <c r="J6" s="96">
        <f>SUM(J7,J10,J13,J14,J15,J20,J23,J24,J18,J19)</f>
        <v>35591.03</v>
      </c>
      <c r="K6" s="96">
        <f>SUM(K7,K10,K13,K14,K15,K20,K23,K24,K18,K19)</f>
        <v>127</v>
      </c>
      <c r="L6" s="96">
        <f>SUM(L7,L10,L13,L14,L15,L20,L23,L24,L18,L19)</f>
        <v>57969.8</v>
      </c>
    </row>
    <row r="7" spans="1:12" ht="16.5" customHeight="1">
      <c r="A7" s="87">
        <v>2</v>
      </c>
      <c r="B7" s="90" t="s">
        <v>75</v>
      </c>
      <c r="C7" s="97">
        <v>266</v>
      </c>
      <c r="D7" s="97">
        <v>302669.489999999</v>
      </c>
      <c r="E7" s="97">
        <v>154</v>
      </c>
      <c r="F7" s="97">
        <v>207484.59</v>
      </c>
      <c r="G7" s="97">
        <v>33</v>
      </c>
      <c r="H7" s="97">
        <v>24534.54</v>
      </c>
      <c r="I7" s="97">
        <v>36</v>
      </c>
      <c r="J7" s="97">
        <v>24828.63</v>
      </c>
      <c r="K7" s="97">
        <v>63</v>
      </c>
      <c r="L7" s="97">
        <v>45459.6</v>
      </c>
    </row>
    <row r="8" spans="1:12" ht="16.5" customHeight="1">
      <c r="A8" s="87">
        <v>3</v>
      </c>
      <c r="B8" s="91" t="s">
        <v>76</v>
      </c>
      <c r="C8" s="97">
        <v>89</v>
      </c>
      <c r="D8" s="97">
        <v>167129.27</v>
      </c>
      <c r="E8" s="97">
        <v>75</v>
      </c>
      <c r="F8" s="97">
        <v>139908</v>
      </c>
      <c r="G8" s="97">
        <v>12</v>
      </c>
      <c r="H8" s="97">
        <v>17026.14</v>
      </c>
      <c r="I8" s="97">
        <v>6</v>
      </c>
      <c r="J8" s="97">
        <v>3906.63</v>
      </c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177</v>
      </c>
      <c r="D9" s="97">
        <v>135540.22</v>
      </c>
      <c r="E9" s="97">
        <v>79</v>
      </c>
      <c r="F9" s="97">
        <v>67576.5900000001</v>
      </c>
      <c r="G9" s="97">
        <v>21</v>
      </c>
      <c r="H9" s="97">
        <v>7508.4</v>
      </c>
      <c r="I9" s="97">
        <v>30</v>
      </c>
      <c r="J9" s="97">
        <v>20922</v>
      </c>
      <c r="K9" s="97">
        <v>62</v>
      </c>
      <c r="L9" s="97">
        <v>43697.6</v>
      </c>
    </row>
    <row r="10" spans="1:12" ht="19.5" customHeight="1">
      <c r="A10" s="87">
        <v>5</v>
      </c>
      <c r="B10" s="90" t="s">
        <v>78</v>
      </c>
      <c r="C10" s="97">
        <v>23</v>
      </c>
      <c r="D10" s="97">
        <v>18324.8</v>
      </c>
      <c r="E10" s="97">
        <v>23</v>
      </c>
      <c r="F10" s="97">
        <v>17972.8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3524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21</v>
      </c>
      <c r="D12" s="97">
        <v>14800.8</v>
      </c>
      <c r="E12" s="97">
        <v>21</v>
      </c>
      <c r="F12" s="97">
        <v>14448.8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52</v>
      </c>
      <c r="D13" s="97">
        <v>36649.6</v>
      </c>
      <c r="E13" s="97">
        <v>45</v>
      </c>
      <c r="F13" s="97">
        <v>31651.6</v>
      </c>
      <c r="G13" s="97">
        <v>6</v>
      </c>
      <c r="H13" s="97">
        <v>2114.4</v>
      </c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7000</v>
      </c>
      <c r="E14" s="97">
        <v>1</v>
      </c>
      <c r="F14" s="97">
        <v>4204.8</v>
      </c>
      <c r="G14" s="97">
        <v>1</v>
      </c>
      <c r="H14" s="97">
        <v>2102.4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41</v>
      </c>
      <c r="D15" s="97">
        <v>15505.6</v>
      </c>
      <c r="E15" s="97">
        <v>40</v>
      </c>
      <c r="F15" s="97">
        <v>15507.4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1762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39</v>
      </c>
      <c r="D17" s="97">
        <v>13743.6</v>
      </c>
      <c r="E17" s="97">
        <v>38</v>
      </c>
      <c r="F17" s="97">
        <v>13745.4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63</v>
      </c>
      <c r="D18" s="97">
        <v>11100.6</v>
      </c>
      <c r="E18" s="97">
        <v>2</v>
      </c>
      <c r="F18" s="97">
        <v>352.4</v>
      </c>
      <c r="G18" s="97"/>
      <c r="H18" s="97"/>
      <c r="I18" s="97">
        <v>57</v>
      </c>
      <c r="J18" s="97">
        <v>10762.4</v>
      </c>
      <c r="K18" s="97">
        <v>61</v>
      </c>
      <c r="L18" s="97">
        <v>10748.2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/>
      <c r="F43" s="97"/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9</v>
      </c>
      <c r="D49" s="96">
        <f>SUM(D50:D53)</f>
        <v>211.45000000000002</v>
      </c>
      <c r="E49" s="96">
        <f>SUM(E50:E53)</f>
        <v>9</v>
      </c>
      <c r="F49" s="96">
        <f>SUM(F50:F53)</f>
        <v>211.53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</v>
      </c>
      <c r="D50" s="97">
        <v>52.87</v>
      </c>
      <c r="E50" s="97">
        <v>7</v>
      </c>
      <c r="F50" s="97">
        <v>52.87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158.58</v>
      </c>
      <c r="E51" s="97">
        <v>2</v>
      </c>
      <c r="F51" s="97">
        <v>158.66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100</v>
      </c>
      <c r="D54" s="96">
        <v>35240.0000000001</v>
      </c>
      <c r="E54" s="96">
        <v>60</v>
      </c>
      <c r="F54" s="96">
        <v>21144</v>
      </c>
      <c r="G54" s="96"/>
      <c r="H54" s="96"/>
      <c r="I54" s="96">
        <v>100</v>
      </c>
      <c r="J54" s="96">
        <v>35240.0000000001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557</v>
      </c>
      <c r="D55" s="96">
        <f t="shared" si="0"/>
        <v>427406.33999999904</v>
      </c>
      <c r="E55" s="96">
        <f t="shared" si="0"/>
        <v>334</v>
      </c>
      <c r="F55" s="96">
        <f t="shared" si="0"/>
        <v>298529.12000000005</v>
      </c>
      <c r="G55" s="96">
        <f t="shared" si="0"/>
        <v>40</v>
      </c>
      <c r="H55" s="96">
        <f t="shared" si="0"/>
        <v>28751.340000000004</v>
      </c>
      <c r="I55" s="96">
        <f t="shared" si="0"/>
        <v>193</v>
      </c>
      <c r="J55" s="96">
        <f t="shared" si="0"/>
        <v>70831.0300000001</v>
      </c>
      <c r="K55" s="96">
        <f t="shared" si="0"/>
        <v>128</v>
      </c>
      <c r="L55" s="96">
        <f t="shared" si="0"/>
        <v>58674.600000000006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&amp;LBFC19BBF&amp;CФорма № 10, Підрозділ: Тростянецький районний суд Вінницької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128</v>
      </c>
      <c r="F4" s="93">
        <f>SUM(F5:F24)</f>
        <v>58674.6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31</v>
      </c>
      <c r="F5" s="95">
        <v>9162.4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92</v>
      </c>
      <c r="F7" s="95">
        <v>45283.4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1057.2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&amp;LBFC19BBF&amp;CФорма № 10, Підрозділ: Тростянецький районний суд Вінницької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2019-01-14T08:18:17Z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BFC19BBF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3.22.1.2007</vt:lpwstr>
  </property>
</Properties>
</file>