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60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14210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D56"/>
  <c r="H56"/>
  <c r="E56"/>
  <c r="F56"/>
  <c r="G56"/>
  <c r="C56"/>
  <c r="J56"/>
  <c r="I56"/>
  <c r="L56"/>
  <c r="K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<sst xmlns="http://schemas.openxmlformats.org/spreadsheetml/2006/main" count="154" uniqueCount="128">
  <si>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</si>
  <si>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</si>
  <si>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</si>
  <si>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</si>
  <si>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</si>
  <si>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</si>
  <si>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</si>
  <si>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</si>
  <si>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</si>
  <si>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</si>
  <si>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</si>
  <si>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</si>
  <si>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</si>
  <si>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</si>
  <si>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</si>
  <si>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</si>
  <si>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</si>
  <si>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</si>
  <si>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</si>
  <si>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</si>
  <si>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</si>
  <si>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</si>
  <si>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</si>
  <si>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</si>
  <si>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</si>
  <si>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</si>
  <si>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</si>
  <si>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</si>
  <si>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</si>
  <si>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</si>
  <si>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</si>
  <si>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</si>
  <si>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</si>
  <si>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</si>
  <si>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</si>
  <si>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</si>
  <si>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</si>
  <si>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</si>
  <si>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</si>
  <si>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</si>
  <si>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</si>
  <si>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</si>
  <si>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</si>
  <si>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</si>
  <si>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</si>
  <si>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</si>
  <si>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</si>
  <si>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</si>
  <si>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</si>
  <si>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</si>
  <si>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</si>
  <si>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</si>
  <si>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</si>
  <si>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</si>
  <si>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</si>
  <si>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</si>
  <si>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</si>
  <si>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</si>
  <si>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</si>
  <si>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</si>
  <si>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</si>
  <si>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</si>
  <si>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</si>
  <si>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</si>
  <si>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</si>
  <si>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</si>
  <si>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</si>
  <si>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</si>
  <si>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</si>
  <si>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</si>
  <si>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</si>
  <si>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</si>
  <si>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</si>
  <si>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</si>
  <si>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</si>
  <si>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</si>
  <si>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</si>
  <si>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</si>
  <si>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</si>
  <si>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</si>
  <si>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</si>
  <si>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</si>
  <si>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</si>
  <si>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</si>
  <si>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</si>
  <si>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</si>
  <si>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</si>
  <si>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</si>
  <si>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</si>
  <si>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</si>
  <si>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</si>
  <si>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</si>
  <si>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</si>
  <si>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</si>
  <si>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</si>
  <si>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</si>
  <si>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</si>
  <si>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</si>
  <si>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</si>
  <si>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</si>
  <si>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</si>
  <si>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</si>
  <si>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</si>
  <si>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</si>
  <si>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</si>
  <si>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</si>
  <si>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</si>
  <si>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</si>
  <si>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</si>
  <si>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</si>
  <si>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</si>
  <si>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</si>
  <si>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</si>
  <si>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</si>
  <si>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</si>
  <si>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</si>
  <si>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</si>
  <si>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</si>
  <si>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2021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</si>
  <si>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</si>
  <si>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</si>
  <si>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</si>
  <si>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</si>
  <si>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О.А. Натальчук</t>
  </si>
  <si>
    <t>С.О. Марчук</t>
  </si>
  <si>
    <t>04343 2 22 64</t>
  </si>
  <si>
    <t>inbox@tr.vn.court.gov.ua</t>
  </si>
  <si>
    <t>2 квітня 2021 року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</si>
</sst>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D4D4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Normal="100" workbookViewId="0">
      <selection activeCell="B3" sqref="B3:H3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4" t="s">
        <v>39</v>
      </c>
      <c r="C3" s="124"/>
      <c r="D3" s="124"/>
      <c r="E3" s="124"/>
      <c r="F3" s="124"/>
      <c r="G3" s="124"/>
      <c r="H3" s="124"/>
    </row>
    <row r="4" spans="1:8" ht="18.95" customHeight="1">
      <c r="B4" s="125"/>
      <c r="C4" s="125"/>
      <c r="D4" s="125"/>
      <c r="E4" s="125"/>
      <c r="F4" s="125"/>
      <c r="G4" s="125"/>
      <c r="H4" s="125"/>
    </row>
    <row r="5" spans="1:8" ht="18.95" customHeight="1">
      <c r="B5" s="3"/>
      <c r="C5" s="3"/>
      <c r="D5" s="129" t="s">
        <v>118</v>
      </c>
      <c r="E5" s="129"/>
      <c r="F5" s="129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6" t="s">
        <v>23</v>
      </c>
      <c r="C10" s="127"/>
      <c r="D10" s="128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17" t="s">
        <v>42</v>
      </c>
      <c r="F14" s="115" t="s">
        <v>27</v>
      </c>
      <c r="G14" s="115"/>
      <c r="H14" s="115"/>
    </row>
    <row r="15" spans="1:8" ht="12.75" customHeight="1">
      <c r="A15" s="8"/>
      <c r="B15" s="101"/>
      <c r="C15" s="102"/>
      <c r="D15" s="103"/>
      <c r="E15" s="117"/>
      <c r="F15" s="132" t="s">
        <v>50</v>
      </c>
      <c r="G15" s="133"/>
      <c r="H15" s="133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17" t="s">
        <v>42</v>
      </c>
      <c r="F17" s="130" t="s">
        <v>102</v>
      </c>
      <c r="G17" s="131"/>
      <c r="H17" s="131"/>
    </row>
    <row r="18" spans="1:8" ht="12.95" customHeight="1">
      <c r="A18" s="8"/>
      <c r="B18" s="101"/>
      <c r="C18" s="102"/>
      <c r="D18" s="103"/>
      <c r="E18" s="117"/>
      <c r="F18" s="130"/>
      <c r="G18" s="131"/>
      <c r="H18" s="131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17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17"/>
      <c r="F21" s="115"/>
      <c r="G21" s="115"/>
      <c r="H21" s="115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1" t="s">
        <v>28</v>
      </c>
      <c r="C23" s="102"/>
      <c r="D23" s="103"/>
      <c r="E23" s="16"/>
      <c r="F23" s="6"/>
      <c r="G23" s="17"/>
    </row>
    <row r="24" spans="1:8" ht="12.95" customHeight="1">
      <c r="A24" s="8"/>
      <c r="B24" s="101" t="s">
        <v>49</v>
      </c>
      <c r="C24" s="102"/>
      <c r="D24" s="103"/>
      <c r="E24" s="16"/>
      <c r="F24" s="6"/>
    </row>
    <row r="25" spans="1:8" ht="12.95" customHeight="1">
      <c r="B25" s="101" t="s">
        <v>29</v>
      </c>
      <c r="C25" s="102"/>
      <c r="D25" s="103"/>
      <c r="E25" s="16" t="s">
        <v>45</v>
      </c>
    </row>
    <row r="26" spans="1:8" ht="12.95" customHeight="1">
      <c r="B26" s="121" t="s">
        <v>30</v>
      </c>
      <c r="C26" s="122"/>
      <c r="D26" s="123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1" t="s">
        <v>32</v>
      </c>
      <c r="C28" s="102"/>
      <c r="D28" s="103"/>
      <c r="E28" s="21" t="s">
        <v>46</v>
      </c>
    </row>
    <row r="29" spans="1:8" ht="12.95" customHeight="1">
      <c r="B29" s="118"/>
      <c r="C29" s="119"/>
      <c r="D29" s="120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04" t="s">
        <v>35</v>
      </c>
      <c r="C37" s="105"/>
      <c r="D37" s="107" t="s">
        <v>119</v>
      </c>
      <c r="E37" s="107"/>
      <c r="F37" s="107"/>
      <c r="G37" s="107"/>
      <c r="H37" s="108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06" t="s">
        <v>120</v>
      </c>
      <c r="E39" s="107"/>
      <c r="F39" s="107"/>
      <c r="G39" s="107"/>
      <c r="H39" s="108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09" t="s">
        <v>121</v>
      </c>
      <c r="C41" s="110"/>
      <c r="D41" s="110"/>
      <c r="E41" s="110"/>
      <c r="F41" s="110"/>
      <c r="G41" s="110"/>
      <c r="H41" s="111"/>
    </row>
    <row r="42" spans="1:9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16">
        <v>21</v>
      </c>
      <c r="C44" s="107"/>
      <c r="D44" s="107"/>
      <c r="E44" s="107"/>
      <c r="F44" s="107"/>
      <c r="G44" s="107"/>
      <c r="H44" s="108"/>
      <c r="I44" s="6"/>
    </row>
    <row r="45" spans="1:9" ht="12.9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D5:F5"/>
    <mergeCell ref="F21:H21"/>
    <mergeCell ref="F17:H18"/>
    <mergeCell ref="F15:H15"/>
    <mergeCell ref="B42:H42"/>
    <mergeCell ref="F14:H14"/>
    <mergeCell ref="B44:H44"/>
    <mergeCell ref="B45:H45"/>
    <mergeCell ref="B14:D15"/>
    <mergeCell ref="B17:D18"/>
    <mergeCell ref="E14:E15"/>
    <mergeCell ref="E17:E18"/>
    <mergeCell ref="B20:D21"/>
    <mergeCell ref="E20:E21"/>
    <mergeCell ref="B23:D23"/>
    <mergeCell ref="B24:D24"/>
    <mergeCell ref="B25:D25"/>
    <mergeCell ref="B37:C37"/>
    <mergeCell ref="D39:H39"/>
    <mergeCell ref="B41:H41"/>
    <mergeCell ref="B28:D29"/>
    <mergeCell ref="B26:D26"/>
    <mergeCell ref="D37:H3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&amp;C&amp;LFF284F57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6" t="s">
        <v>54</v>
      </c>
      <c r="D2" s="135" t="s">
        <v>48</v>
      </c>
      <c r="E2" s="135" t="s">
        <v>13</v>
      </c>
      <c r="F2" s="135"/>
      <c r="G2" s="136" t="s">
        <v>6</v>
      </c>
      <c r="H2" s="136"/>
      <c r="I2" s="136" t="s">
        <v>55</v>
      </c>
      <c r="J2" s="136"/>
      <c r="K2" s="136" t="s">
        <v>72</v>
      </c>
      <c r="L2" s="136"/>
    </row>
    <row r="3" spans="1:12" ht="36" customHeight="1">
      <c r="A3" s="138"/>
      <c r="B3" s="139"/>
      <c r="C3" s="136"/>
      <c r="D3" s="135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6"/>
      <c r="D4" s="135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86</v>
      </c>
      <c r="D6" s="96">
        <f t="shared" si="0"/>
        <v>99772.79</v>
      </c>
      <c r="E6" s="96">
        <f t="shared" si="0"/>
        <v>68</v>
      </c>
      <c r="F6" s="96">
        <f t="shared" si="0"/>
        <v>85578.299999999988</v>
      </c>
      <c r="G6" s="96">
        <f t="shared" si="0"/>
        <v>0</v>
      </c>
      <c r="H6" s="96">
        <f t="shared" si="0"/>
        <v>0</v>
      </c>
      <c r="I6" s="96">
        <f t="shared" si="0"/>
        <v>11</v>
      </c>
      <c r="J6" s="96">
        <f t="shared" si="0"/>
        <v>8231.4</v>
      </c>
      <c r="K6" s="96">
        <f t="shared" si="0"/>
        <v>17</v>
      </c>
      <c r="L6" s="96">
        <f t="shared" si="0"/>
        <v>13393</v>
      </c>
    </row>
    <row r="7" spans="1:12" ht="16.5" customHeight="1">
      <c r="A7" s="87">
        <v>2</v>
      </c>
      <c r="B7" s="90" t="s">
        <v>74</v>
      </c>
      <c r="C7" s="97">
        <v>42</v>
      </c>
      <c r="D7" s="97">
        <v>70824</v>
      </c>
      <c r="E7" s="97">
        <v>29</v>
      </c>
      <c r="F7" s="97">
        <v>58512.31</v>
      </c>
      <c r="G7" s="97"/>
      <c r="H7" s="97"/>
      <c r="I7" s="97">
        <v>8</v>
      </c>
      <c r="J7" s="97">
        <v>7567.2</v>
      </c>
      <c r="K7" s="97">
        <v>13</v>
      </c>
      <c r="L7" s="97">
        <v>11804</v>
      </c>
    </row>
    <row r="8" spans="1:12" ht="16.5" customHeight="1">
      <c r="A8" s="87">
        <v>3</v>
      </c>
      <c r="B8" s="91" t="s">
        <v>75</v>
      </c>
      <c r="C8" s="97">
        <v>24</v>
      </c>
      <c r="D8" s="97">
        <v>54480</v>
      </c>
      <c r="E8" s="97">
        <v>24</v>
      </c>
      <c r="F8" s="97">
        <v>53136</v>
      </c>
      <c r="G8" s="97"/>
      <c r="H8" s="97"/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18</v>
      </c>
      <c r="D9" s="97">
        <v>16344</v>
      </c>
      <c r="E9" s="97">
        <v>5</v>
      </c>
      <c r="F9" s="97">
        <v>5376.31</v>
      </c>
      <c r="G9" s="97"/>
      <c r="H9" s="97"/>
      <c r="I9" s="97">
        <v>7</v>
      </c>
      <c r="J9" s="97">
        <v>6726.4</v>
      </c>
      <c r="K9" s="97">
        <v>13</v>
      </c>
      <c r="L9" s="97">
        <v>11804</v>
      </c>
    </row>
    <row r="10" spans="1:12" ht="19.5" customHeight="1">
      <c r="A10" s="87">
        <v>5</v>
      </c>
      <c r="B10" s="90" t="s">
        <v>77</v>
      </c>
      <c r="C10" s="97">
        <v>5</v>
      </c>
      <c r="D10" s="97">
        <v>4540</v>
      </c>
      <c r="E10" s="97">
        <v>4</v>
      </c>
      <c r="F10" s="97">
        <v>3632</v>
      </c>
      <c r="G10" s="97"/>
      <c r="H10" s="97"/>
      <c r="I10" s="97"/>
      <c r="J10" s="97"/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</v>
      </c>
      <c r="D12" s="97">
        <v>4540</v>
      </c>
      <c r="E12" s="97">
        <v>4</v>
      </c>
      <c r="F12" s="97">
        <v>3632</v>
      </c>
      <c r="G12" s="97"/>
      <c r="H12" s="97"/>
      <c r="I12" s="97"/>
      <c r="J12" s="97"/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18</v>
      </c>
      <c r="D13" s="97">
        <v>16344</v>
      </c>
      <c r="E13" s="97">
        <v>18</v>
      </c>
      <c r="F13" s="97">
        <v>16276.8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914.29</v>
      </c>
      <c r="E14" s="97">
        <v>1</v>
      </c>
      <c r="F14" s="97">
        <v>914.29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4767</v>
      </c>
      <c r="E15" s="97">
        <v>9</v>
      </c>
      <c r="F15" s="97">
        <v>4767.3999999999996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</v>
      </c>
      <c r="D17" s="97">
        <v>3632</v>
      </c>
      <c r="E17" s="97">
        <v>8</v>
      </c>
      <c r="F17" s="97">
        <v>3632.4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10</v>
      </c>
      <c r="D18" s="97">
        <v>2270</v>
      </c>
      <c r="E18" s="97">
        <v>6</v>
      </c>
      <c r="F18" s="97">
        <v>1362</v>
      </c>
      <c r="G18" s="97"/>
      <c r="H18" s="97"/>
      <c r="I18" s="97">
        <v>3</v>
      </c>
      <c r="J18" s="97">
        <v>664.2</v>
      </c>
      <c r="K18" s="97">
        <v>3</v>
      </c>
      <c r="L18" s="97">
        <v>681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</v>
      </c>
      <c r="D50" s="96">
        <f t="shared" si="5"/>
        <v>6.81</v>
      </c>
      <c r="E50" s="96">
        <f t="shared" si="5"/>
        <v>1</v>
      </c>
      <c r="F50" s="96">
        <f t="shared" si="5"/>
        <v>6.81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6.81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61</v>
      </c>
      <c r="D55" s="96">
        <v>27694</v>
      </c>
      <c r="E55" s="96">
        <v>27</v>
      </c>
      <c r="F55" s="96">
        <v>12258</v>
      </c>
      <c r="G55" s="96"/>
      <c r="H55" s="96"/>
      <c r="I55" s="96">
        <v>61</v>
      </c>
      <c r="J55" s="96">
        <v>27694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148</v>
      </c>
      <c r="D56" s="96">
        <f t="shared" si="6"/>
        <v>127473.59999999999</v>
      </c>
      <c r="E56" s="96">
        <f t="shared" si="6"/>
        <v>96</v>
      </c>
      <c r="F56" s="96">
        <f t="shared" si="6"/>
        <v>97843.109999999986</v>
      </c>
      <c r="G56" s="96">
        <f t="shared" si="6"/>
        <v>0</v>
      </c>
      <c r="H56" s="96">
        <f t="shared" si="6"/>
        <v>0</v>
      </c>
      <c r="I56" s="96">
        <f t="shared" si="6"/>
        <v>72</v>
      </c>
      <c r="J56" s="96">
        <f t="shared" si="6"/>
        <v>35925.4</v>
      </c>
      <c r="K56" s="96">
        <f t="shared" si="6"/>
        <v>17</v>
      </c>
      <c r="L56" s="96">
        <f t="shared" si="6"/>
        <v>13393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G3:G4"/>
    <mergeCell ref="K3:K4"/>
    <mergeCell ref="L3:L4"/>
    <mergeCell ref="K2:L2"/>
    <mergeCell ref="I2:J2"/>
    <mergeCell ref="I3:I4"/>
    <mergeCell ref="J3:J4"/>
    <mergeCell ref="H3:H4"/>
    <mergeCell ref="D2:D4"/>
    <mergeCell ref="G2:H2"/>
    <mergeCell ref="B1:C1"/>
    <mergeCell ref="A2:A4"/>
    <mergeCell ref="B2:B4"/>
    <mergeCell ref="E3:E4"/>
    <mergeCell ref="F3:F4"/>
    <mergeCell ref="E2:F2"/>
    <mergeCell ref="C2:C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Тростянецький районний суд Вінницької області,_x000D_
 Початок періоду: 01.01.2021, Кінець періоду: 31.03.2021&amp;LFF284F57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opLeftCell="A7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17</v>
      </c>
      <c r="F4" s="93">
        <f>SUM(F5:F25)</f>
        <v>13393</v>
      </c>
    </row>
    <row r="5" spans="1:6" ht="20.25" customHeight="1">
      <c r="A5" s="67">
        <v>2</v>
      </c>
      <c r="B5" s="141" t="s">
        <v>61</v>
      </c>
      <c r="C5" s="142"/>
      <c r="D5" s="143"/>
      <c r="E5" s="94">
        <v>1</v>
      </c>
      <c r="F5" s="95">
        <v>908</v>
      </c>
    </row>
    <row r="6" spans="1:6" ht="28.5" customHeight="1">
      <c r="A6" s="67">
        <v>3</v>
      </c>
      <c r="B6" s="141" t="s">
        <v>62</v>
      </c>
      <c r="C6" s="142"/>
      <c r="D6" s="143"/>
      <c r="E6" s="94"/>
      <c r="F6" s="95"/>
    </row>
    <row r="7" spans="1:6" ht="40.5" customHeight="1">
      <c r="A7" s="67">
        <v>4</v>
      </c>
      <c r="B7" s="141" t="s">
        <v>98</v>
      </c>
      <c r="C7" s="142"/>
      <c r="D7" s="143"/>
      <c r="E7" s="94">
        <v>13</v>
      </c>
      <c r="F7" s="95">
        <v>9761</v>
      </c>
    </row>
    <row r="8" spans="1:6" ht="41.25" customHeight="1">
      <c r="A8" s="67">
        <v>5</v>
      </c>
      <c r="B8" s="141" t="s">
        <v>63</v>
      </c>
      <c r="C8" s="142"/>
      <c r="D8" s="143"/>
      <c r="E8" s="94"/>
      <c r="F8" s="95"/>
    </row>
    <row r="9" spans="1:6" ht="30.75" customHeight="1">
      <c r="A9" s="67">
        <v>6</v>
      </c>
      <c r="B9" s="141" t="s">
        <v>64</v>
      </c>
      <c r="C9" s="142"/>
      <c r="D9" s="143"/>
      <c r="E9" s="94"/>
      <c r="F9" s="95"/>
    </row>
    <row r="10" spans="1:6" ht="18" customHeight="1">
      <c r="A10" s="67">
        <v>7</v>
      </c>
      <c r="B10" s="141" t="s">
        <v>65</v>
      </c>
      <c r="C10" s="142"/>
      <c r="D10" s="143"/>
      <c r="E10" s="94">
        <v>1</v>
      </c>
      <c r="F10" s="95">
        <v>908</v>
      </c>
    </row>
    <row r="11" spans="1:6" ht="18.75" customHeight="1">
      <c r="A11" s="67">
        <v>8</v>
      </c>
      <c r="B11" s="141" t="s">
        <v>66</v>
      </c>
      <c r="C11" s="142"/>
      <c r="D11" s="143"/>
      <c r="E11" s="94"/>
      <c r="F11" s="95"/>
    </row>
    <row r="12" spans="1:6" ht="29.25" customHeight="1">
      <c r="A12" s="67">
        <v>9</v>
      </c>
      <c r="B12" s="141" t="s">
        <v>112</v>
      </c>
      <c r="C12" s="142"/>
      <c r="D12" s="143"/>
      <c r="E12" s="94"/>
      <c r="F12" s="95"/>
    </row>
    <row r="13" spans="1:6" ht="20.25" customHeight="1">
      <c r="A13" s="67">
        <v>10</v>
      </c>
      <c r="B13" s="141" t="s">
        <v>99</v>
      </c>
      <c r="C13" s="142"/>
      <c r="D13" s="143"/>
      <c r="E13" s="94">
        <v>1</v>
      </c>
      <c r="F13" s="95">
        <v>908</v>
      </c>
    </row>
    <row r="14" spans="1:6" ht="21" customHeight="1">
      <c r="A14" s="67">
        <v>11</v>
      </c>
      <c r="B14" s="141" t="s">
        <v>67</v>
      </c>
      <c r="C14" s="142"/>
      <c r="D14" s="143"/>
      <c r="E14" s="94"/>
      <c r="F14" s="95"/>
    </row>
    <row r="15" spans="1:6" ht="20.25" customHeight="1">
      <c r="A15" s="67">
        <v>12</v>
      </c>
      <c r="B15" s="141" t="s">
        <v>68</v>
      </c>
      <c r="C15" s="142"/>
      <c r="D15" s="143"/>
      <c r="E15" s="94"/>
      <c r="F15" s="95"/>
    </row>
    <row r="16" spans="1:6" ht="30" customHeight="1">
      <c r="A16" s="67">
        <v>13</v>
      </c>
      <c r="B16" s="141" t="s">
        <v>69</v>
      </c>
      <c r="C16" s="142"/>
      <c r="D16" s="143"/>
      <c r="E16" s="94"/>
      <c r="F16" s="95"/>
    </row>
    <row r="17" spans="1:11" ht="20.25" customHeight="1">
      <c r="A17" s="67">
        <v>14</v>
      </c>
      <c r="B17" s="141" t="s">
        <v>111</v>
      </c>
      <c r="C17" s="142"/>
      <c r="D17" s="143"/>
      <c r="E17" s="94">
        <v>1</v>
      </c>
      <c r="F17" s="95">
        <v>908</v>
      </c>
    </row>
    <row r="18" spans="1:11" ht="27" customHeight="1">
      <c r="A18" s="67">
        <v>15</v>
      </c>
      <c r="B18" s="141" t="s">
        <v>70</v>
      </c>
      <c r="C18" s="142"/>
      <c r="D18" s="143"/>
      <c r="E18" s="94"/>
      <c r="F18" s="95"/>
    </row>
    <row r="19" spans="1:11" ht="54.75" customHeight="1">
      <c r="A19" s="67">
        <v>16</v>
      </c>
      <c r="B19" s="141" t="s">
        <v>71</v>
      </c>
      <c r="C19" s="142"/>
      <c r="D19" s="143"/>
      <c r="E19" s="94"/>
      <c r="F19" s="95"/>
    </row>
    <row r="20" spans="1:11" ht="21" customHeight="1">
      <c r="A20" s="67">
        <v>17</v>
      </c>
      <c r="B20" s="141" t="s">
        <v>95</v>
      </c>
      <c r="C20" s="142"/>
      <c r="D20" s="143"/>
      <c r="E20" s="94"/>
      <c r="F20" s="95"/>
    </row>
    <row r="21" spans="1:11" ht="30" customHeight="1">
      <c r="A21" s="67">
        <v>18</v>
      </c>
      <c r="B21" s="141" t="s">
        <v>94</v>
      </c>
      <c r="C21" s="142"/>
      <c r="D21" s="143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1" t="s">
        <v>100</v>
      </c>
      <c r="C23" s="142"/>
      <c r="D23" s="143"/>
      <c r="E23" s="94"/>
      <c r="F23" s="95"/>
    </row>
    <row r="24" spans="1:11" ht="54.75" customHeight="1">
      <c r="A24" s="67">
        <v>21</v>
      </c>
      <c r="B24" s="141" t="s">
        <v>101</v>
      </c>
      <c r="C24" s="142"/>
      <c r="D24" s="143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4" t="s">
        <v>123</v>
      </c>
      <c r="F27" s="144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7" t="s">
        <v>125</v>
      </c>
      <c r="D33" s="147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7" t="s">
        <v>126</v>
      </c>
      <c r="D34" s="147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  <mergeCell ref="E29:F29"/>
    <mergeCell ref="B3:D3"/>
    <mergeCell ref="B4:D4"/>
    <mergeCell ref="B5:D5"/>
    <mergeCell ref="B6:D6"/>
    <mergeCell ref="B7:D7"/>
    <mergeCell ref="B8:D8"/>
    <mergeCell ref="B9:D9"/>
    <mergeCell ref="B14:D14"/>
    <mergeCell ref="E27:F27"/>
    <mergeCell ref="B20:D20"/>
    <mergeCell ref="B22:D22"/>
    <mergeCell ref="B10:D10"/>
    <mergeCell ref="B11:D11"/>
    <mergeCell ref="B12:D12"/>
    <mergeCell ref="B13:D13"/>
    <mergeCell ref="B23:D23"/>
    <mergeCell ref="B24:D24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Тростянецький районний суд Вінницької області,_x000D_
 Початок періоду: 01.01.2021, Кінець періоду: 31.03.2021&amp;LFF284F57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Marchuk</cp:lastModifiedBy>
  <cp:lastPrinted>2018-03-15T14:08:04Z</cp:lastPrinted>
  <dcterms:created xsi:type="dcterms:W3CDTF">2015-09-09T10:27:37Z</dcterms:created>
  <dcterms:modified xsi:type="dcterms:W3CDTF">2021-07-02T08:56:20Z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10_00147_1.2021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FF284F57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